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HA 2022 Complete\0 Policies, Procedures, Guidelines\0 AHA Templates 2022\GRADUATE Templates\"/>
    </mc:Choice>
  </mc:AlternateContent>
  <xr:revisionPtr revIDLastSave="0" documentId="13_ncr:1_{E498C011-5919-414F-AA8F-F1C37402F688}" xr6:coauthVersionLast="47" xr6:coauthVersionMax="47" xr10:uidLastSave="{00000000-0000-0000-0000-000000000000}"/>
  <bookViews>
    <workbookView xWindow="28680" yWindow="-120" windowWidth="29040" windowHeight="15840" activeTab="1" xr2:uid="{1084A006-43D3-46FD-9980-3FC225E41DC8}"/>
  </bookViews>
  <sheets>
    <sheet name="Summary" sheetId="5" r:id="rId1"/>
    <sheet name="Worksheet" sheetId="1" r:id="rId2"/>
    <sheet name="Capex" sheetId="2" r:id="rId3"/>
    <sheet name="Protocol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H5" i="1"/>
  <c r="H4" i="1"/>
  <c r="M31" i="1"/>
  <c r="L31" i="1"/>
  <c r="K31" i="1"/>
  <c r="J31" i="1"/>
  <c r="I31" i="1"/>
  <c r="G31" i="1"/>
  <c r="F31" i="1"/>
  <c r="E31" i="1"/>
  <c r="D31" i="1"/>
  <c r="C31" i="1"/>
  <c r="B31" i="1"/>
  <c r="M4" i="1"/>
  <c r="L4" i="1"/>
  <c r="K4" i="1"/>
  <c r="J4" i="1"/>
  <c r="G4" i="1"/>
  <c r="F4" i="1"/>
  <c r="E4" i="1"/>
  <c r="D4" i="1"/>
  <c r="C4" i="1"/>
  <c r="B4" i="1"/>
  <c r="N27" i="1"/>
  <c r="N4" i="1" l="1"/>
  <c r="B28" i="5"/>
  <c r="N43" i="1"/>
  <c r="M17" i="1"/>
  <c r="L17" i="1"/>
  <c r="K17" i="1"/>
  <c r="J17" i="1"/>
  <c r="I17" i="1"/>
  <c r="H17" i="1"/>
  <c r="G17" i="1"/>
  <c r="F17" i="1"/>
  <c r="E17" i="1"/>
  <c r="D17" i="1"/>
  <c r="B17" i="1"/>
  <c r="C17" i="1"/>
  <c r="B18" i="5"/>
  <c r="E13" i="5"/>
  <c r="E8" i="5"/>
  <c r="B5" i="5"/>
  <c r="L37" i="1" l="1"/>
  <c r="J37" i="1"/>
  <c r="K37" i="1" l="1"/>
  <c r="H37" i="1" l="1"/>
  <c r="B42" i="1"/>
  <c r="L39" i="1" l="1"/>
  <c r="K39" i="1"/>
  <c r="J39" i="1"/>
  <c r="H39" i="1"/>
  <c r="C42" i="1"/>
  <c r="M37" i="1" l="1"/>
  <c r="M39" i="1" s="1"/>
  <c r="I37" i="1" l="1"/>
  <c r="I39" i="1" s="1"/>
  <c r="G37" i="1"/>
  <c r="G39" i="1" s="1"/>
  <c r="F37" i="1"/>
  <c r="F39" i="1" s="1"/>
  <c r="E37" i="1"/>
  <c r="E39" i="1" s="1"/>
  <c r="D37" i="1"/>
  <c r="D39" i="1" s="1"/>
  <c r="C37" i="1"/>
  <c r="C39" i="1" s="1"/>
  <c r="B37" i="1"/>
  <c r="B39" i="1" s="1"/>
  <c r="N39" i="1" l="1"/>
  <c r="N31" i="1"/>
  <c r="B31" i="5" s="1"/>
  <c r="N17" i="1" l="1"/>
  <c r="N35" i="1"/>
  <c r="N33" i="1"/>
  <c r="N26" i="1"/>
  <c r="N25" i="1"/>
  <c r="N24" i="1"/>
  <c r="N23" i="1"/>
  <c r="N22" i="1"/>
  <c r="N21" i="1"/>
  <c r="N20" i="1"/>
  <c r="N19" i="1"/>
  <c r="N18" i="1"/>
  <c r="N14" i="1"/>
  <c r="N16" i="1"/>
  <c r="N15" i="1"/>
  <c r="N13" i="1"/>
  <c r="N12" i="1"/>
  <c r="N11" i="1"/>
  <c r="N10" i="1"/>
  <c r="N9" i="1"/>
  <c r="N5" i="1"/>
  <c r="L42" i="1"/>
  <c r="K42" i="1"/>
  <c r="J42" i="1"/>
  <c r="I42" i="1"/>
  <c r="H42" i="1"/>
  <c r="G42" i="1"/>
  <c r="F42" i="1"/>
  <c r="E42" i="1"/>
  <c r="D42" i="1"/>
  <c r="N37" i="1" l="1"/>
  <c r="M42" i="1"/>
  <c r="N42" i="1" s="1"/>
</calcChain>
</file>

<file path=xl/sharedStrings.xml><?xml version="1.0" encoding="utf-8"?>
<sst xmlns="http://schemas.openxmlformats.org/spreadsheetml/2006/main" count="133" uniqueCount="123">
  <si>
    <t>figures are GST inclusive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</si>
  <si>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</si>
  <si>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</si>
  <si>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</si>
  <si>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</si>
  <si>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</si>
  <si>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</si>
  <si>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</si>
  <si>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</si>
  <si>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</si>
  <si>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</si>
  <si>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</si>
  <si>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</si>
  <si>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Totals</t>
  </si>
  <si>
    <t>Business revenue</t>
  </si>
  <si>
    <t>Expenses</t>
  </si>
  <si>
    <t>Professional - AHA membership</t>
  </si>
  <si>
    <t>Professional - courses/training</t>
  </si>
  <si>
    <t>Professional - supervision</t>
  </si>
  <si>
    <t>Professional -  Hypno insurance (PI)</t>
  </si>
  <si>
    <t>Professional - Business PI Insurance</t>
  </si>
  <si>
    <t>Business - stationery &amp; consumables</t>
  </si>
  <si>
    <t>Business - mobile phone</t>
  </si>
  <si>
    <t xml:space="preserve">Professional - reference material </t>
  </si>
  <si>
    <t>Business - registration / ASIC</t>
  </si>
  <si>
    <t>Business - business cards</t>
  </si>
  <si>
    <t>Business - postage</t>
  </si>
  <si>
    <t>Business - website - development</t>
  </si>
  <si>
    <t>Business - website/email - hosting &amp; Support</t>
  </si>
  <si>
    <t>Computer - software</t>
  </si>
  <si>
    <t>Computer - consumables</t>
  </si>
  <si>
    <t>Computer - hardware</t>
  </si>
  <si>
    <t>Donations</t>
  </si>
  <si>
    <t xml:space="preserve">Accountant </t>
  </si>
  <si>
    <t>Total Cost</t>
  </si>
  <si>
    <t>Profit/Loss</t>
  </si>
  <si>
    <t>Tax payable</t>
  </si>
  <si>
    <t>Date</t>
  </si>
  <si>
    <t xml:space="preserve">Item </t>
  </si>
  <si>
    <t>Cost</t>
  </si>
  <si>
    <t>Business - printing/photocopying/scanning</t>
  </si>
  <si>
    <t>Includes capital &amp; donations</t>
  </si>
  <si>
    <t>based on 20%</t>
  </si>
  <si>
    <t>Item</t>
  </si>
  <si>
    <t>Amount Paid</t>
  </si>
  <si>
    <t xml:space="preserve">Professional  </t>
  </si>
  <si>
    <t>PAYG Paid</t>
  </si>
  <si>
    <t>Membership &amp; Continuing Education</t>
  </si>
  <si>
    <t>Q1</t>
  </si>
  <si>
    <t>Insurance</t>
  </si>
  <si>
    <t>Q2</t>
  </si>
  <si>
    <t>Q3</t>
  </si>
  <si>
    <t>Q4</t>
  </si>
  <si>
    <t>Work Related Expenses</t>
  </si>
  <si>
    <t>Voluntary Tax</t>
  </si>
  <si>
    <t>Stationery  &amp; Consumables</t>
  </si>
  <si>
    <t>Total</t>
  </si>
  <si>
    <t>Photocopying/Printing</t>
  </si>
  <si>
    <t>Phone - Mobile</t>
  </si>
  <si>
    <t>Texts &amp; CDS</t>
  </si>
  <si>
    <t>Business Registration</t>
  </si>
  <si>
    <t xml:space="preserve">Total </t>
  </si>
  <si>
    <t>Business Cards</t>
  </si>
  <si>
    <t>Postage</t>
  </si>
  <si>
    <t>Website</t>
  </si>
  <si>
    <t>Peripherals (incl repairs&amp; software)</t>
  </si>
  <si>
    <t>Hardware - CAPEX</t>
  </si>
  <si>
    <t>Superannuation</t>
  </si>
  <si>
    <t>Accountant</t>
  </si>
  <si>
    <t>Invoices</t>
  </si>
  <si>
    <t>Hypnotherapy</t>
  </si>
  <si>
    <t>Office Rent</t>
  </si>
  <si>
    <t>Tax put aside</t>
  </si>
  <si>
    <t>money put in bank</t>
  </si>
  <si>
    <t xml:space="preserve">Office Rental </t>
  </si>
  <si>
    <t>YEAR</t>
  </si>
  <si>
    <t>Books</t>
  </si>
  <si>
    <t>Office furniture</t>
  </si>
  <si>
    <t xml:space="preserve">Business - Advertising </t>
  </si>
  <si>
    <t>Advertising</t>
  </si>
  <si>
    <t xml:space="preserve">Email: </t>
  </si>
  <si>
    <t>Folder named Receipts FYE 2023</t>
  </si>
  <si>
    <t>Sub-folder Donations</t>
  </si>
  <si>
    <t>Sub-folder Purchases</t>
  </si>
  <si>
    <t>Sub-folder Warranties</t>
  </si>
  <si>
    <t xml:space="preserve">Documents </t>
  </si>
  <si>
    <t>Naming convention</t>
  </si>
  <si>
    <r>
      <t xml:space="preserve">Year-month-date title of </t>
    </r>
    <r>
      <rPr>
        <b/>
        <sz val="11"/>
        <color theme="1"/>
        <rFont val="Calibri"/>
        <family val="2"/>
        <scheme val="minor"/>
      </rPr>
      <t xml:space="preserve">receipt </t>
    </r>
  </si>
  <si>
    <r>
      <t xml:space="preserve">Year-month and </t>
    </r>
    <r>
      <rPr>
        <b/>
        <sz val="11"/>
        <color theme="1"/>
        <rFont val="Calibri"/>
        <family val="2"/>
        <scheme val="minor"/>
      </rPr>
      <t>Supplier name</t>
    </r>
    <r>
      <rPr>
        <sz val="11"/>
        <color theme="1"/>
        <rFont val="Calibri"/>
        <family val="2"/>
        <scheme val="minor"/>
      </rPr>
      <t xml:space="preserve"> </t>
    </r>
  </si>
  <si>
    <t>2023-01-23 Optus</t>
  </si>
  <si>
    <t>2023-01 Optus</t>
  </si>
  <si>
    <t>Filing Protocols</t>
  </si>
  <si>
    <t>Data Entry Protocols</t>
  </si>
  <si>
    <t>use of formulas</t>
  </si>
  <si>
    <r>
      <rPr>
        <b/>
        <sz val="11"/>
        <color theme="1"/>
        <rFont val="Calibri"/>
        <family val="2"/>
        <scheme val="minor"/>
      </rPr>
      <t>always</t>
    </r>
    <r>
      <rPr>
        <sz val="11"/>
        <color theme="1"/>
        <rFont val="Calibri"/>
        <family val="2"/>
        <scheme val="minor"/>
      </rPr>
      <t xml:space="preserve"> start with</t>
    </r>
    <r>
      <rPr>
        <b/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  <scheme val="minor"/>
      </rPr>
      <t>sign</t>
    </r>
  </si>
  <si>
    <t>examples</t>
  </si>
  <si>
    <t>ensuring new lines are included in totals</t>
  </si>
  <si>
    <t xml:space="preserve">adding multiple items to a cell </t>
  </si>
  <si>
    <t xml:space="preserve">Hypnotherapy </t>
  </si>
  <si>
    <t xml:space="preserve">Interest </t>
  </si>
  <si>
    <t>BANK Name</t>
  </si>
  <si>
    <t>Capital Expense (CAPEX)</t>
  </si>
  <si>
    <t>adding multiple items of same value</t>
  </si>
  <si>
    <t>=200 + 50 &lt;enter&gt; will show 250</t>
  </si>
  <si>
    <t>=(34.50*5) &lt;enter&gt;</t>
  </si>
  <si>
    <t>adding multiple items #2</t>
  </si>
  <si>
    <t>=(34.65*4)+29+100 &lt;enter&gt;</t>
  </si>
  <si>
    <t>deducting an amount from total</t>
  </si>
  <si>
    <t>= figure - figure &lt;enter&gt; eg 45-21</t>
  </si>
  <si>
    <t>calculating a percentage of a figure</t>
  </si>
  <si>
    <t>= figure * figure% &lt;enter&gt; eg 95.43*23%</t>
  </si>
  <si>
    <t>percentage and additional items</t>
  </si>
  <si>
    <t>=(55.34*15%)+75+42 &lt;enter&gt;</t>
  </si>
  <si>
    <t xml:space="preserve">check the formula bar if the second or subsequent cell is not there, add it in the formula bar. </t>
  </si>
  <si>
    <t>totalling items for summary sheet</t>
  </si>
  <si>
    <r>
      <t>ALWAYS</t>
    </r>
    <r>
      <rPr>
        <sz val="11"/>
        <color theme="1"/>
        <rFont val="Calibri"/>
        <family val="2"/>
        <scheme val="minor"/>
      </rPr>
      <t xml:space="preserve"> save original as a TEMPLATE and then use the 'save as' function and save by year e.g. Tax FYE end June 2023</t>
    </r>
  </si>
  <si>
    <t>Change the 'year' on the spreadsheet e.g. 2022 and 2023 will become 2023 and 2024 from 1st July</t>
  </si>
  <si>
    <t>IMPORTANT</t>
  </si>
  <si>
    <t xml:space="preserve">Be careful when 'clearing' data from one year to another to ensure that any formulas are retained. </t>
  </si>
  <si>
    <t>= figure + figure + figure then press &lt;enter&gt; eg 45+76+93</t>
  </si>
  <si>
    <t>deducting an amount and adding extra items</t>
  </si>
  <si>
    <t>=(345-54)+67+23</t>
  </si>
  <si>
    <t>select cells of the same colour and look to the very bottom of the screen for the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</si>
</sst>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_);[Red]\(&quot;$&quot;#,##0\)"/>
    <numFmt numFmtId="166" formatCode="&quot;$&quot;#,##0.00_);[Red]\(&quot;$&quot;#,##0.00\)"/>
    <numFmt numFmtId="167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FF"/>
      <name val="Arial"/>
      <family val="2"/>
    </font>
    <font>
      <sz val="10"/>
      <color theme="1"/>
      <name val="Verdana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FF00FF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165" fontId="4" fillId="0" borderId="0" xfId="0" applyNumberFormat="1" applyFont="1"/>
    <xf numFmtId="44" fontId="5" fillId="0" borderId="0" xfId="0" applyNumberFormat="1" applyFont="1"/>
    <xf numFmtId="44" fontId="4" fillId="0" borderId="0" xfId="0" applyNumberFormat="1" applyFont="1"/>
    <xf numFmtId="2" fontId="4" fillId="0" borderId="0" xfId="0" applyNumberFormat="1" applyFont="1"/>
    <xf numFmtId="44" fontId="5" fillId="0" borderId="0" xfId="1" applyFont="1" applyAlignment="1">
      <alignment horizontal="center"/>
    </xf>
    <xf numFmtId="165" fontId="5" fillId="0" borderId="0" xfId="0" applyNumberFormat="1" applyFont="1"/>
    <xf numFmtId="44" fontId="5" fillId="2" borderId="0" xfId="1" applyFont="1" applyFill="1" applyAlignment="1">
      <alignment horizontal="center"/>
    </xf>
    <xf numFmtId="44" fontId="6" fillId="0" borderId="0" xfId="0" applyNumberFormat="1" applyFont="1"/>
    <xf numFmtId="0" fontId="6" fillId="0" borderId="0" xfId="0" applyFont="1"/>
    <xf numFmtId="44" fontId="6" fillId="0" borderId="0" xfId="1" applyFont="1" applyAlignment="1">
      <alignment horizontal="center"/>
    </xf>
    <xf numFmtId="166" fontId="5" fillId="0" borderId="0" xfId="0" applyNumberFormat="1" applyFont="1"/>
    <xf numFmtId="44" fontId="4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14" fontId="0" fillId="0" borderId="0" xfId="0" applyNumberFormat="1"/>
    <xf numFmtId="4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5" fillId="11" borderId="0" xfId="0" applyNumberFormat="1" applyFont="1" applyFill="1"/>
    <xf numFmtId="44" fontId="1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0" applyNumberFormat="1" applyFont="1"/>
    <xf numFmtId="44" fontId="0" fillId="0" borderId="0" xfId="1" applyFont="1" applyFill="1" applyAlignment="1">
      <alignment horizontal="center"/>
    </xf>
    <xf numFmtId="0" fontId="8" fillId="0" borderId="1" xfId="2" applyFont="1" applyBorder="1"/>
    <xf numFmtId="7" fontId="8" fillId="0" borderId="1" xfId="3" applyNumberFormat="1" applyFont="1" applyFill="1" applyBorder="1"/>
    <xf numFmtId="0" fontId="7" fillId="0" borderId="0" xfId="2"/>
    <xf numFmtId="0" fontId="8" fillId="0" borderId="0" xfId="2" applyFont="1"/>
    <xf numFmtId="7" fontId="8" fillId="0" borderId="0" xfId="3" applyNumberFormat="1" applyFont="1" applyFill="1" applyBorder="1"/>
    <xf numFmtId="44" fontId="9" fillId="0" borderId="1" xfId="2" applyNumberFormat="1" applyFont="1" applyBorder="1"/>
    <xf numFmtId="0" fontId="10" fillId="0" borderId="1" xfId="2" applyFont="1" applyBorder="1"/>
    <xf numFmtId="44" fontId="9" fillId="3" borderId="1" xfId="2" applyNumberFormat="1" applyFont="1" applyFill="1" applyBorder="1"/>
    <xf numFmtId="44" fontId="10" fillId="0" borderId="1" xfId="2" applyNumberFormat="1" applyFont="1" applyBorder="1" applyAlignment="1">
      <alignment horizontal="center"/>
    </xf>
    <xf numFmtId="44" fontId="9" fillId="4" borderId="1" xfId="2" applyNumberFormat="1" applyFont="1" applyFill="1" applyBorder="1"/>
    <xf numFmtId="0" fontId="8" fillId="0" borderId="4" xfId="2" applyFont="1" applyBorder="1"/>
    <xf numFmtId="44" fontId="8" fillId="0" borderId="4" xfId="3" applyFont="1" applyFill="1" applyBorder="1"/>
    <xf numFmtId="0" fontId="10" fillId="0" borderId="5" xfId="2" applyFont="1" applyBorder="1"/>
    <xf numFmtId="7" fontId="10" fillId="0" borderId="5" xfId="3" applyNumberFormat="1" applyFont="1" applyFill="1" applyBorder="1"/>
    <xf numFmtId="44" fontId="9" fillId="0" borderId="1" xfId="2" applyNumberFormat="1" applyFont="1" applyBorder="1" applyAlignment="1">
      <alignment horizontal="center"/>
    </xf>
    <xf numFmtId="7" fontId="9" fillId="0" borderId="1" xfId="3" applyNumberFormat="1" applyFont="1" applyFill="1" applyBorder="1"/>
    <xf numFmtId="0" fontId="0" fillId="0" borderId="1" xfId="0" applyBorder="1"/>
    <xf numFmtId="44" fontId="11" fillId="0" borderId="1" xfId="1" applyFont="1" applyFill="1" applyBorder="1" applyAlignment="1">
      <alignment horizontal="center" vertical="center"/>
    </xf>
    <xf numFmtId="0" fontId="9" fillId="0" borderId="1" xfId="2" applyFont="1" applyBorder="1"/>
    <xf numFmtId="44" fontId="9" fillId="5" borderId="1" xfId="2" applyNumberFormat="1" applyFont="1" applyFill="1" applyBorder="1"/>
    <xf numFmtId="44" fontId="8" fillId="0" borderId="1" xfId="2" applyNumberFormat="1" applyFont="1" applyBorder="1" applyAlignment="1">
      <alignment horizontal="center"/>
    </xf>
    <xf numFmtId="44" fontId="9" fillId="0" borderId="0" xfId="3" applyFont="1" applyFill="1"/>
    <xf numFmtId="7" fontId="9" fillId="0" borderId="0" xfId="2" applyNumberFormat="1" applyFont="1"/>
    <xf numFmtId="44" fontId="9" fillId="6" borderId="1" xfId="2" applyNumberFormat="1" applyFont="1" applyFill="1" applyBorder="1"/>
    <xf numFmtId="0" fontId="9" fillId="0" borderId="0" xfId="2" applyFont="1"/>
    <xf numFmtId="44" fontId="9" fillId="0" borderId="0" xfId="2" applyNumberFormat="1" applyFont="1"/>
    <xf numFmtId="44" fontId="9" fillId="7" borderId="1" xfId="2" applyNumberFormat="1" applyFont="1" applyFill="1" applyBorder="1"/>
    <xf numFmtId="44" fontId="9" fillId="0" borderId="1" xfId="1" applyFont="1" applyFill="1" applyBorder="1" applyAlignment="1"/>
    <xf numFmtId="0" fontId="12" fillId="0" borderId="1" xfId="2" applyFont="1" applyBorder="1"/>
    <xf numFmtId="44" fontId="12" fillId="0" borderId="1" xfId="1" applyFont="1" applyFill="1" applyBorder="1" applyAlignment="1"/>
    <xf numFmtId="167" fontId="9" fillId="0" borderId="0" xfId="2" applyNumberFormat="1" applyFont="1"/>
    <xf numFmtId="0" fontId="12" fillId="0" borderId="0" xfId="2" applyFont="1"/>
    <xf numFmtId="0" fontId="2" fillId="0" borderId="1" xfId="0" applyFont="1" applyBorder="1"/>
    <xf numFmtId="44" fontId="9" fillId="12" borderId="1" xfId="2" applyNumberFormat="1" applyFont="1" applyFill="1" applyBorder="1"/>
    <xf numFmtId="44" fontId="9" fillId="9" borderId="1" xfId="2" applyNumberFormat="1" applyFont="1" applyFill="1" applyBorder="1"/>
    <xf numFmtId="44" fontId="9" fillId="10" borderId="1" xfId="2" applyNumberFormat="1" applyFont="1" applyFill="1" applyBorder="1"/>
    <xf numFmtId="0" fontId="13" fillId="0" borderId="1" xfId="2" applyFont="1" applyBorder="1"/>
    <xf numFmtId="7" fontId="12" fillId="0" borderId="0" xfId="2" applyNumberFormat="1" applyFont="1"/>
    <xf numFmtId="9" fontId="9" fillId="0" borderId="0" xfId="4" applyFont="1" applyFill="1"/>
    <xf numFmtId="44" fontId="2" fillId="0" borderId="1" xfId="1" applyFont="1" applyFill="1" applyBorder="1"/>
    <xf numFmtId="44" fontId="8" fillId="0" borderId="1" xfId="2" applyNumberFormat="1" applyFont="1" applyBorder="1"/>
    <xf numFmtId="44" fontId="9" fillId="0" borderId="1" xfId="3" applyFont="1" applyFill="1" applyBorder="1"/>
    <xf numFmtId="2" fontId="9" fillId="0" borderId="0" xfId="2" applyNumberFormat="1" applyFont="1"/>
    <xf numFmtId="0" fontId="14" fillId="0" borderId="1" xfId="0" applyFont="1" applyBorder="1"/>
    <xf numFmtId="44" fontId="11" fillId="0" borderId="1" xfId="0" applyNumberFormat="1" applyFont="1" applyBorder="1"/>
    <xf numFmtId="44" fontId="0" fillId="0" borderId="1" xfId="0" applyNumberFormat="1" applyBorder="1"/>
    <xf numFmtId="0" fontId="4" fillId="0" borderId="0" xfId="0" applyFont="1" applyAlignment="1">
      <alignment horizontal="center"/>
    </xf>
    <xf numFmtId="44" fontId="1" fillId="0" borderId="0" xfId="1" applyFont="1" applyFill="1" applyBorder="1" applyAlignment="1">
      <alignment horizontal="center"/>
    </xf>
    <xf numFmtId="0" fontId="4" fillId="11" borderId="0" xfId="0" applyFont="1" applyFill="1"/>
    <xf numFmtId="44" fontId="5" fillId="11" borderId="0" xfId="1" applyFont="1" applyFill="1" applyAlignment="1">
      <alignment horizontal="center"/>
    </xf>
    <xf numFmtId="164" fontId="5" fillId="11" borderId="0" xfId="0" applyNumberFormat="1" applyFont="1" applyFill="1"/>
    <xf numFmtId="0" fontId="5" fillId="11" borderId="0" xfId="0" applyFont="1" applyFill="1"/>
    <xf numFmtId="44" fontId="4" fillId="0" borderId="0" xfId="1" applyFont="1"/>
    <xf numFmtId="44" fontId="4" fillId="3" borderId="0" xfId="1" applyFont="1" applyFill="1" applyAlignment="1">
      <alignment horizontal="center"/>
    </xf>
    <xf numFmtId="44" fontId="4" fillId="4" borderId="0" xfId="1" applyFont="1" applyFill="1" applyAlignment="1">
      <alignment horizontal="center"/>
    </xf>
    <xf numFmtId="44" fontId="4" fillId="5" borderId="0" xfId="1" applyFont="1" applyFill="1" applyAlignment="1">
      <alignment horizontal="center"/>
    </xf>
    <xf numFmtId="44" fontId="4" fillId="6" borderId="0" xfId="1" applyFont="1" applyFill="1" applyAlignment="1">
      <alignment horizontal="center"/>
    </xf>
    <xf numFmtId="44" fontId="4" fillId="7" borderId="0" xfId="1" applyFont="1" applyFill="1" applyAlignment="1">
      <alignment horizontal="center"/>
    </xf>
    <xf numFmtId="44" fontId="4" fillId="8" borderId="0" xfId="1" applyFont="1" applyFill="1" applyAlignment="1">
      <alignment horizontal="center"/>
    </xf>
    <xf numFmtId="44" fontId="4" fillId="9" borderId="0" xfId="1" applyFont="1" applyFill="1" applyAlignment="1">
      <alignment horizontal="center"/>
    </xf>
    <xf numFmtId="44" fontId="4" fillId="10" borderId="0" xfId="1" applyFont="1" applyFill="1" applyAlignment="1">
      <alignment horizontal="center"/>
    </xf>
    <xf numFmtId="44" fontId="4" fillId="11" borderId="0" xfId="1" applyFont="1" applyFill="1" applyAlignment="1">
      <alignment horizontal="center"/>
    </xf>
    <xf numFmtId="44" fontId="4" fillId="11" borderId="0" xfId="1" applyFont="1" applyFill="1"/>
    <xf numFmtId="164" fontId="4" fillId="0" borderId="0" xfId="0" applyNumberFormat="1" applyFont="1" applyAlignment="1">
      <alignment horizontal="center"/>
    </xf>
    <xf numFmtId="0" fontId="5" fillId="13" borderId="0" xfId="0" applyFont="1" applyFill="1"/>
    <xf numFmtId="44" fontId="5" fillId="13" borderId="0" xfId="1" applyFont="1" applyFill="1" applyAlignment="1">
      <alignment horizontal="center"/>
    </xf>
    <xf numFmtId="44" fontId="6" fillId="13" borderId="0" xfId="1" applyFont="1" applyFill="1" applyAlignment="1">
      <alignment horizontal="center"/>
    </xf>
    <xf numFmtId="44" fontId="4" fillId="13" borderId="0" xfId="1" applyFont="1" applyFill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49" fontId="0" fillId="0" borderId="0" xfId="1" applyNumberFormat="1" applyFont="1"/>
    <xf numFmtId="49" fontId="0" fillId="0" borderId="0" xfId="0" applyNumberFormat="1" applyAlignment="1">
      <alignment wrapText="1"/>
    </xf>
    <xf numFmtId="0" fontId="15" fillId="0" borderId="0" xfId="0" applyFont="1"/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</cellXfs>
  <cellStyles count="5">
    <cellStyle name="Currency" xfId="1" builtinId="4"/>
    <cellStyle name="Currency 2" xfId="3" xr:uid="{FBCC3620-1789-49DA-AF24-217961E67ECB}"/>
    <cellStyle name="Normal" xfId="0" builtinId="0"/>
    <cellStyle name="Normal 2" xfId="2" xr:uid="{67CE7AF1-A92B-4C71-8CF8-06DB5B485DD3}"/>
    <cellStyle name="Percent 2" xfId="4" xr:uid="{BF44F279-D4FD-4C5D-9C10-C5F78330348A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171450</xdr:rowOff>
    </xdr:from>
    <xdr:to>
      <xdr:col>2</xdr:col>
      <xdr:colOff>501730</xdr:colOff>
      <xdr:row>10</xdr:row>
      <xdr:rowOff>101671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18D96C-C266-7FAF-298F-A22FE99A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533400"/>
          <a:ext cx="1562180" cy="13780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600320</xdr:colOff>
      <xdr:row>20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26A65-4724-8771-618C-91F9C11F5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0725" y="2352675"/>
          <a:ext cx="1692520" cy="1466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323850</xdr:rowOff>
    </xdr:from>
    <xdr:to>
      <xdr:col>10</xdr:col>
      <xdr:colOff>349362</xdr:colOff>
      <xdr:row>12</xdr:row>
      <xdr:rowOff>542936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E03CCD-A0A3-DD89-B1AF-09FC8977F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86975" y="2495550"/>
          <a:ext cx="2178162" cy="2190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38100</xdr:rowOff>
    </xdr:from>
    <xdr:to>
      <xdr:col>10</xdr:col>
      <xdr:colOff>171553</xdr:colOff>
      <xdr:row>12</xdr:row>
      <xdr:rowOff>263537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992792-0F2D-706F-3833-48C458EC1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86975" y="2209800"/>
          <a:ext cx="2000353" cy="22543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9</xdr:col>
      <xdr:colOff>514439</xdr:colOff>
      <xdr:row>14</xdr:row>
      <xdr:rowOff>142882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08EC20-BF7C-461E-5918-97E5B7AD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86975" y="2905125"/>
          <a:ext cx="1733639" cy="13970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13</xdr:row>
      <xdr:rowOff>152400</xdr:rowOff>
    </xdr:from>
    <xdr:to>
      <xdr:col>9</xdr:col>
      <xdr:colOff>533400</xdr:colOff>
      <xdr:row>14</xdr:row>
      <xdr:rowOff>257175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CC9694DD-2E80-2182-5B0F-5C8EDD2C19C0}"/>
            </a:ext>
          </a:extLst>
        </xdr:cNvPr>
        <xdr:cNvSpPr/>
      </xdr:nvSpPr>
      <xdr:spPr>
        <a:xfrm>
          <a:off x="11210925" y="2876550"/>
          <a:ext cx="628650" cy="285750"/>
        </a:xfrm>
        <a:prstGeom prst="ellipse">
          <a:avLst/>
        </a:prstGeom>
        <a:noFill/>
        <a:ln w="19050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B2F3-1E37-45D2-A725-395D1CC4AEB6}">
  <dimension ref="A1:L32"/>
  <sheetViews>
    <sheetView workbookViewId="0">
      <selection activeCell="B3" sqref="B3"/>
    </sheetView>
  </sheetViews>
  <sheetFormatPr defaultColWidth="9.1796875" defaultRowHeight="14.5" x14ac:dyDescent="0.35"/>
  <cols>
    <col min="1" max="1" width="30.54296875" bestFit="1" customWidth="1"/>
    <col min="2" max="2" width="15.54296875" bestFit="1" customWidth="1"/>
    <col min="4" max="5" width="15.54296875" bestFit="1" customWidth="1"/>
    <col min="6" max="6" width="12.54296875" bestFit="1" customWidth="1"/>
    <col min="7" max="7" width="10" bestFit="1" customWidth="1"/>
    <col min="8" max="8" width="9.81640625" bestFit="1" customWidth="1"/>
    <col min="10" max="10" width="10" bestFit="1" customWidth="1"/>
    <col min="11" max="11" width="9.54296875" bestFit="1" customWidth="1"/>
  </cols>
  <sheetData>
    <row r="1" spans="1:12" x14ac:dyDescent="0.35">
      <c r="A1" s="34" t="s">
        <v>43</v>
      </c>
      <c r="B1" s="35" t="s">
        <v>44</v>
      </c>
      <c r="C1" s="36"/>
      <c r="D1" s="37"/>
      <c r="E1" s="38"/>
      <c r="F1" s="36"/>
      <c r="G1" s="36"/>
      <c r="H1" s="36"/>
      <c r="I1" s="36"/>
      <c r="J1" s="36"/>
      <c r="K1" s="36"/>
      <c r="L1" s="36"/>
    </row>
    <row r="2" spans="1:12" x14ac:dyDescent="0.35">
      <c r="A2" s="34" t="s">
        <v>45</v>
      </c>
      <c r="B2" s="39"/>
      <c r="C2" s="36"/>
      <c r="D2" s="107" t="s">
        <v>46</v>
      </c>
      <c r="E2" s="108"/>
      <c r="F2" s="36"/>
      <c r="G2" s="36"/>
      <c r="H2" s="36"/>
      <c r="I2" s="36"/>
      <c r="J2" s="36"/>
      <c r="K2" s="36"/>
      <c r="L2" s="36"/>
    </row>
    <row r="3" spans="1:12" x14ac:dyDescent="0.35">
      <c r="A3" s="40" t="s">
        <v>47</v>
      </c>
      <c r="B3" s="41"/>
      <c r="C3" s="36"/>
      <c r="D3" s="40" t="s">
        <v>48</v>
      </c>
      <c r="E3" s="42"/>
      <c r="F3" s="36"/>
      <c r="G3" s="36"/>
      <c r="H3" s="36"/>
      <c r="I3" s="36"/>
      <c r="J3" s="36"/>
      <c r="K3" s="36"/>
      <c r="L3" s="36"/>
    </row>
    <row r="4" spans="1:12" x14ac:dyDescent="0.35">
      <c r="A4" s="40" t="s">
        <v>49</v>
      </c>
      <c r="B4" s="43"/>
      <c r="C4" s="36"/>
      <c r="D4" s="40" t="s">
        <v>50</v>
      </c>
      <c r="E4" s="42"/>
      <c r="F4" s="36"/>
      <c r="G4" s="36"/>
      <c r="H4" s="36"/>
      <c r="I4" s="36"/>
      <c r="J4" s="36"/>
      <c r="K4" s="36"/>
      <c r="L4" s="36"/>
    </row>
    <row r="5" spans="1:12" ht="15" thickBot="1" x14ac:dyDescent="0.4">
      <c r="A5" s="44" t="s">
        <v>13</v>
      </c>
      <c r="B5" s="45">
        <f>SUM(B2:B4)</f>
        <v>0</v>
      </c>
      <c r="C5" s="36"/>
      <c r="D5" s="40" t="s">
        <v>51</v>
      </c>
      <c r="E5" s="42"/>
      <c r="F5" s="36"/>
      <c r="G5" s="36"/>
      <c r="H5" s="36"/>
      <c r="I5" s="36"/>
      <c r="J5" s="36"/>
      <c r="K5" s="36"/>
      <c r="L5" s="36"/>
    </row>
    <row r="6" spans="1:12" ht="15" thickTop="1" x14ac:dyDescent="0.35">
      <c r="A6" s="46"/>
      <c r="B6" s="47"/>
      <c r="C6" s="36"/>
      <c r="D6" s="40" t="s">
        <v>52</v>
      </c>
      <c r="E6" s="48"/>
      <c r="F6" s="36"/>
      <c r="G6" s="36"/>
      <c r="H6" s="36"/>
      <c r="I6" s="36"/>
      <c r="J6" s="36"/>
      <c r="K6" s="36"/>
      <c r="L6" s="36"/>
    </row>
    <row r="7" spans="1:12" x14ac:dyDescent="0.35">
      <c r="A7" s="34" t="s">
        <v>53</v>
      </c>
      <c r="B7" s="49"/>
      <c r="C7" s="36"/>
      <c r="D7" s="50" t="s">
        <v>54</v>
      </c>
      <c r="E7" s="51"/>
      <c r="F7" s="36"/>
      <c r="G7" s="36"/>
      <c r="H7" s="36"/>
      <c r="I7" s="36"/>
      <c r="J7" s="36"/>
      <c r="K7" s="36"/>
      <c r="L7" s="36"/>
    </row>
    <row r="8" spans="1:12" x14ac:dyDescent="0.35">
      <c r="A8" s="52" t="s">
        <v>55</v>
      </c>
      <c r="B8" s="53"/>
      <c r="C8" s="36"/>
      <c r="D8" s="34" t="s">
        <v>56</v>
      </c>
      <c r="E8" s="54">
        <f>SUM(E3:E7)</f>
        <v>0</v>
      </c>
      <c r="F8" s="36"/>
      <c r="G8" s="36"/>
      <c r="H8" s="36"/>
      <c r="I8" s="36"/>
      <c r="J8" s="36"/>
      <c r="K8" s="36"/>
      <c r="L8" s="36"/>
    </row>
    <row r="9" spans="1:12" ht="13" customHeight="1" x14ac:dyDescent="0.35">
      <c r="A9" s="52" t="s">
        <v>57</v>
      </c>
      <c r="B9" s="39"/>
      <c r="C9" s="36"/>
      <c r="F9" s="36"/>
      <c r="G9" s="55"/>
      <c r="H9" s="36"/>
      <c r="I9" s="56"/>
      <c r="J9" s="36"/>
      <c r="K9" s="36"/>
      <c r="L9" s="36"/>
    </row>
    <row r="10" spans="1:12" x14ac:dyDescent="0.35">
      <c r="A10" s="52" t="s">
        <v>58</v>
      </c>
      <c r="B10" s="57"/>
      <c r="C10" s="36"/>
      <c r="F10" s="36"/>
      <c r="G10" s="36"/>
      <c r="H10" s="36"/>
      <c r="I10" s="58"/>
      <c r="J10" s="58"/>
      <c r="K10" s="58"/>
      <c r="L10" s="58"/>
    </row>
    <row r="11" spans="1:12" x14ac:dyDescent="0.35">
      <c r="A11" s="40" t="s">
        <v>59</v>
      </c>
      <c r="B11" s="39"/>
      <c r="C11" s="36"/>
      <c r="D11" s="109" t="s">
        <v>99</v>
      </c>
      <c r="E11" s="110"/>
      <c r="F11" s="36"/>
      <c r="G11" s="56"/>
      <c r="H11" s="59"/>
      <c r="I11" s="58"/>
      <c r="J11" s="58"/>
      <c r="K11" s="59"/>
      <c r="L11" s="58"/>
    </row>
    <row r="12" spans="1:12" x14ac:dyDescent="0.35">
      <c r="A12" s="40" t="s">
        <v>79</v>
      </c>
      <c r="B12" s="60"/>
      <c r="C12" s="36"/>
      <c r="D12" s="52" t="s">
        <v>100</v>
      </c>
      <c r="E12" s="61"/>
      <c r="F12" s="36"/>
      <c r="G12" s="56"/>
      <c r="H12" s="59"/>
      <c r="I12" s="58"/>
      <c r="J12" s="58"/>
      <c r="K12" s="58"/>
      <c r="L12" s="58"/>
    </row>
    <row r="13" spans="1:12" x14ac:dyDescent="0.35">
      <c r="A13" s="40" t="s">
        <v>60</v>
      </c>
      <c r="B13" s="39"/>
      <c r="C13" s="36"/>
      <c r="D13" s="62" t="s">
        <v>61</v>
      </c>
      <c r="E13" s="63">
        <f>SUM(E9:E12)</f>
        <v>0</v>
      </c>
      <c r="F13" s="36"/>
      <c r="G13" s="56"/>
      <c r="H13" s="64"/>
      <c r="I13" s="58"/>
      <c r="J13" s="58"/>
      <c r="K13" s="58"/>
      <c r="L13" s="58"/>
    </row>
    <row r="14" spans="1:12" x14ac:dyDescent="0.35">
      <c r="A14" s="40" t="s">
        <v>62</v>
      </c>
      <c r="B14" s="39"/>
      <c r="C14" s="36"/>
      <c r="F14" s="36"/>
      <c r="G14" s="56"/>
      <c r="H14" s="64"/>
      <c r="I14" s="58"/>
      <c r="J14" s="58"/>
      <c r="K14" s="58"/>
      <c r="L14" s="58"/>
    </row>
    <row r="15" spans="1:12" x14ac:dyDescent="0.35">
      <c r="A15" s="40" t="s">
        <v>63</v>
      </c>
      <c r="B15" s="67"/>
      <c r="C15" s="36"/>
      <c r="G15" s="56"/>
      <c r="H15" s="64"/>
      <c r="I15" s="58"/>
      <c r="J15" s="58"/>
      <c r="K15" s="58"/>
      <c r="L15" s="58"/>
    </row>
    <row r="16" spans="1:12" x14ac:dyDescent="0.35">
      <c r="A16" s="40" t="s">
        <v>64</v>
      </c>
      <c r="B16" s="68"/>
      <c r="C16" s="36"/>
      <c r="D16" s="58"/>
      <c r="E16" s="81"/>
      <c r="F16" s="81"/>
      <c r="G16" s="56"/>
      <c r="H16" s="64"/>
      <c r="I16" s="58"/>
      <c r="J16" s="58"/>
      <c r="K16" s="58"/>
      <c r="L16" s="58"/>
    </row>
    <row r="17" spans="1:12" x14ac:dyDescent="0.35">
      <c r="A17" s="40" t="s">
        <v>65</v>
      </c>
      <c r="B17" s="69"/>
      <c r="C17" s="36"/>
      <c r="D17" s="58"/>
      <c r="E17" s="81"/>
      <c r="F17" s="81"/>
      <c r="G17" s="56"/>
      <c r="H17" s="59"/>
      <c r="I17" s="58"/>
      <c r="J17" s="58"/>
      <c r="K17" s="58"/>
      <c r="L17" s="58"/>
    </row>
    <row r="18" spans="1:12" ht="15" thickBot="1" x14ac:dyDescent="0.4">
      <c r="A18" s="44" t="s">
        <v>13</v>
      </c>
      <c r="B18" s="45">
        <f>SUM(B8:B17)</f>
        <v>0</v>
      </c>
      <c r="C18" s="36"/>
      <c r="E18" s="81"/>
      <c r="F18" s="81"/>
      <c r="G18" s="36"/>
      <c r="H18" s="36"/>
      <c r="I18" s="58"/>
      <c r="J18" s="59"/>
      <c r="K18" s="58"/>
      <c r="L18" s="58"/>
    </row>
    <row r="19" spans="1:12" ht="15" thickTop="1" x14ac:dyDescent="0.35">
      <c r="C19" s="36"/>
      <c r="G19" s="36"/>
      <c r="H19" s="36"/>
      <c r="I19" s="65"/>
      <c r="J19" s="58"/>
      <c r="K19" s="58"/>
      <c r="L19" s="58"/>
    </row>
    <row r="20" spans="1:12" x14ac:dyDescent="0.35">
      <c r="A20" s="70" t="s">
        <v>66</v>
      </c>
      <c r="B20" s="73"/>
      <c r="C20" s="36"/>
      <c r="G20" s="56"/>
      <c r="H20" s="36"/>
      <c r="I20" s="58"/>
      <c r="J20" s="58"/>
      <c r="K20" s="58"/>
      <c r="L20" s="58"/>
    </row>
    <row r="21" spans="1:12" hidden="1" x14ac:dyDescent="0.35">
      <c r="A21" s="26" t="s">
        <v>67</v>
      </c>
      <c r="B21" s="59"/>
      <c r="C21" s="36"/>
      <c r="G21" s="36"/>
      <c r="H21" s="36"/>
      <c r="I21" s="58"/>
      <c r="J21" s="58"/>
      <c r="K21" s="58"/>
      <c r="L21" s="58"/>
    </row>
    <row r="22" spans="1:12" x14ac:dyDescent="0.35">
      <c r="C22" s="36"/>
      <c r="G22" s="36"/>
      <c r="H22" s="36"/>
      <c r="I22" s="71"/>
      <c r="J22" s="58"/>
      <c r="K22" s="58"/>
      <c r="L22" s="58"/>
    </row>
    <row r="23" spans="1:12" x14ac:dyDescent="0.35">
      <c r="A23" s="66" t="s">
        <v>68</v>
      </c>
      <c r="B23" s="79"/>
      <c r="C23" s="36"/>
      <c r="G23" s="36"/>
      <c r="H23" s="36"/>
      <c r="I23" s="58"/>
      <c r="J23" s="58"/>
      <c r="K23" s="58"/>
      <c r="L23" s="58"/>
    </row>
    <row r="24" spans="1:12" x14ac:dyDescent="0.35">
      <c r="C24" s="36"/>
      <c r="G24" s="36"/>
      <c r="H24" s="36"/>
      <c r="I24" s="58"/>
      <c r="J24" s="58"/>
      <c r="K24" s="58"/>
      <c r="L24" s="72"/>
    </row>
    <row r="25" spans="1:12" x14ac:dyDescent="0.35">
      <c r="A25" s="66" t="s">
        <v>32</v>
      </c>
      <c r="B25" s="73"/>
      <c r="C25" s="36"/>
      <c r="G25" s="36"/>
      <c r="H25" s="36"/>
      <c r="I25" s="58"/>
      <c r="J25" s="58"/>
      <c r="K25" s="58"/>
      <c r="L25" s="72"/>
    </row>
    <row r="26" spans="1:12" x14ac:dyDescent="0.35">
      <c r="A26" s="46"/>
      <c r="B26" s="47"/>
      <c r="C26" s="36"/>
      <c r="G26" s="36"/>
      <c r="H26" s="36"/>
      <c r="I26" s="58"/>
      <c r="J26" s="58"/>
      <c r="K26" s="58"/>
      <c r="L26" s="58"/>
    </row>
    <row r="27" spans="1:12" x14ac:dyDescent="0.35">
      <c r="A27" s="52"/>
      <c r="B27" s="35"/>
      <c r="C27" s="36"/>
      <c r="G27" s="36"/>
      <c r="H27" s="36"/>
      <c r="I27" s="58"/>
      <c r="J27" s="58"/>
      <c r="K27" s="58"/>
      <c r="L27" s="58"/>
    </row>
    <row r="28" spans="1:12" x14ac:dyDescent="0.35">
      <c r="A28" s="34" t="s">
        <v>69</v>
      </c>
      <c r="B28" s="74">
        <f>B29</f>
        <v>0</v>
      </c>
      <c r="C28" s="36"/>
      <c r="G28" s="36"/>
      <c r="H28" s="36"/>
      <c r="I28" s="58"/>
      <c r="J28" s="58"/>
      <c r="K28" s="58"/>
      <c r="L28" s="58"/>
    </row>
    <row r="29" spans="1:12" x14ac:dyDescent="0.35">
      <c r="A29" s="52" t="s">
        <v>70</v>
      </c>
      <c r="B29" s="75"/>
    </row>
    <row r="30" spans="1:12" x14ac:dyDescent="0.35">
      <c r="B30" s="25"/>
      <c r="C30" s="58"/>
      <c r="G30" s="76"/>
      <c r="H30" s="58"/>
      <c r="I30" s="58"/>
      <c r="J30" s="58"/>
      <c r="K30" s="58"/>
      <c r="L30" s="58"/>
    </row>
    <row r="31" spans="1:12" x14ac:dyDescent="0.35">
      <c r="A31" s="77" t="s">
        <v>74</v>
      </c>
      <c r="B31" s="78">
        <f>Worksheet!$N$31</f>
        <v>0</v>
      </c>
      <c r="C31" s="36"/>
      <c r="G31" s="36"/>
      <c r="H31" s="36"/>
      <c r="I31" s="36"/>
      <c r="J31" s="36"/>
      <c r="K31" s="36"/>
      <c r="L31" s="36"/>
    </row>
    <row r="32" spans="1:12" x14ac:dyDescent="0.35">
      <c r="A32" s="52"/>
      <c r="B32" s="75"/>
    </row>
  </sheetData>
  <mergeCells count="2">
    <mergeCell ref="D2:E2"/>
    <mergeCell ref="D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C772-D146-4F6A-BB43-DDBB64187536}">
  <dimension ref="A1:R51"/>
  <sheetViews>
    <sheetView tabSelected="1" zoomScaleNormal="100" workbookViewId="0">
      <pane ySplit="2" topLeftCell="A3" activePane="bottomLeft" state="frozen"/>
      <selection pane="bottomLeft" activeCell="I6" sqref="I6"/>
    </sheetView>
  </sheetViews>
  <sheetFormatPr defaultColWidth="10.26953125" defaultRowHeight="13" x14ac:dyDescent="0.3"/>
  <cols>
    <col min="1" max="1" width="36.26953125" style="2" bestFit="1" customWidth="1"/>
    <col min="2" max="8" width="13.7265625" style="5" customWidth="1"/>
    <col min="9" max="9" width="15.1796875" style="5" customWidth="1"/>
    <col min="10" max="10" width="12.54296875" style="5" customWidth="1"/>
    <col min="11" max="12" width="13.7265625" style="5" customWidth="1"/>
    <col min="13" max="13" width="13" style="5" customWidth="1"/>
    <col min="14" max="14" width="11.1796875" style="4" bestFit="1" customWidth="1"/>
    <col min="15" max="15" width="23.54296875" style="2" bestFit="1" customWidth="1"/>
    <col min="16" max="16" width="11.1796875" style="2" customWidth="1"/>
    <col min="17" max="16384" width="10.26953125" style="2"/>
  </cols>
  <sheetData>
    <row r="1" spans="1:18" x14ac:dyDescent="0.3">
      <c r="A1" s="1" t="s">
        <v>101</v>
      </c>
      <c r="B1" s="111" t="s">
        <v>75</v>
      </c>
      <c r="C1" s="111"/>
      <c r="D1" s="111"/>
      <c r="E1" s="111"/>
      <c r="F1" s="111"/>
      <c r="G1" s="111"/>
      <c r="H1" s="111" t="s">
        <v>75</v>
      </c>
      <c r="I1" s="111"/>
      <c r="J1" s="111"/>
      <c r="K1" s="111"/>
      <c r="L1" s="111"/>
      <c r="M1" s="111"/>
      <c r="O1" s="3"/>
    </row>
    <row r="2" spans="1:18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80" t="s">
        <v>13</v>
      </c>
    </row>
    <row r="3" spans="1:18" x14ac:dyDescent="0.3">
      <c r="C3" s="6"/>
    </row>
    <row r="4" spans="1:18" s="4" customFormat="1" x14ac:dyDescent="0.3">
      <c r="A4" s="4" t="s">
        <v>14</v>
      </c>
      <c r="B4" s="7">
        <f>+B5+B6</f>
        <v>0</v>
      </c>
      <c r="C4" s="7">
        <f t="shared" ref="C4:G4" si="0">+C5+C6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>+H5+H6</f>
        <v>1160</v>
      </c>
      <c r="I4" s="7">
        <f t="shared" ref="I4:L4" si="1">+I5+I6</f>
        <v>0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>+M5+M6</f>
        <v>0</v>
      </c>
      <c r="N4" s="7">
        <f t="shared" ref="N4:N5" si="2">SUM(B4:M4)</f>
        <v>1160</v>
      </c>
      <c r="O4" s="8"/>
      <c r="P4" s="10"/>
      <c r="R4" s="11"/>
    </row>
    <row r="5" spans="1:18" x14ac:dyDescent="0.3">
      <c r="A5" s="2" t="s">
        <v>98</v>
      </c>
      <c r="B5" s="12"/>
      <c r="C5" s="12"/>
      <c r="D5" s="12"/>
      <c r="E5" s="12"/>
      <c r="F5" s="12"/>
      <c r="G5" s="12"/>
      <c r="H5" s="12">
        <f>910</f>
        <v>910</v>
      </c>
      <c r="I5" s="12"/>
      <c r="J5" s="12"/>
      <c r="K5" s="12"/>
      <c r="L5" s="12"/>
      <c r="M5" s="12"/>
      <c r="N5" s="7">
        <f t="shared" si="2"/>
        <v>910</v>
      </c>
      <c r="O5" s="13"/>
      <c r="P5" s="9"/>
    </row>
    <row r="6" spans="1:18" x14ac:dyDescent="0.3">
      <c r="A6" s="2" t="s">
        <v>76</v>
      </c>
      <c r="B6" s="12"/>
      <c r="C6" s="12"/>
      <c r="D6" s="12"/>
      <c r="E6" s="12"/>
      <c r="F6" s="12"/>
      <c r="G6" s="12"/>
      <c r="H6" s="12">
        <v>250</v>
      </c>
      <c r="I6" s="12"/>
      <c r="J6" s="12"/>
      <c r="K6" s="12"/>
      <c r="L6" s="12"/>
      <c r="M6" s="12"/>
      <c r="N6" s="7"/>
      <c r="O6" s="13"/>
    </row>
    <row r="7" spans="1:18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86"/>
    </row>
    <row r="8" spans="1:18" x14ac:dyDescent="0.3">
      <c r="A8" s="4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86"/>
    </row>
    <row r="9" spans="1:18" x14ac:dyDescent="0.3">
      <c r="A9" s="2" t="s">
        <v>16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/>
      <c r="H9" s="12">
        <v>0</v>
      </c>
      <c r="I9" s="12">
        <v>0</v>
      </c>
      <c r="J9" s="14"/>
      <c r="K9" s="12">
        <v>0</v>
      </c>
      <c r="L9" s="12">
        <v>0</v>
      </c>
      <c r="M9" s="12">
        <v>0</v>
      </c>
      <c r="N9" s="87">
        <f>SUM(B9:M9)</f>
        <v>0</v>
      </c>
      <c r="O9" s="9"/>
    </row>
    <row r="10" spans="1:18" x14ac:dyDescent="0.3">
      <c r="A10" s="2" t="s">
        <v>17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/>
      <c r="I10" s="12">
        <v>0</v>
      </c>
      <c r="J10" s="12">
        <v>0</v>
      </c>
      <c r="K10" s="12">
        <v>0</v>
      </c>
      <c r="L10" s="12">
        <v>0</v>
      </c>
      <c r="M10" s="12"/>
      <c r="N10" s="87">
        <f t="shared" ref="N10:N13" si="3">SUM(B10:M10)</f>
        <v>0</v>
      </c>
    </row>
    <row r="11" spans="1:18" x14ac:dyDescent="0.3">
      <c r="A11" s="2" t="s">
        <v>18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87">
        <f>SUM(B11:M11)</f>
        <v>0</v>
      </c>
    </row>
    <row r="12" spans="1:18" x14ac:dyDescent="0.3">
      <c r="A12" s="2" t="s">
        <v>19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88">
        <f t="shared" si="3"/>
        <v>0</v>
      </c>
    </row>
    <row r="13" spans="1:18" x14ac:dyDescent="0.3">
      <c r="A13" s="2" t="s">
        <v>20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88">
        <f t="shared" si="3"/>
        <v>0</v>
      </c>
    </row>
    <row r="14" spans="1:18" ht="14.5" x14ac:dyDescent="0.35">
      <c r="A14" s="2" t="s">
        <v>23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/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7">
        <f>SUM(B14:M14)</f>
        <v>0</v>
      </c>
      <c r="P14" s="27"/>
      <c r="Q14" s="33"/>
      <c r="R14" s="27"/>
    </row>
    <row r="15" spans="1:18" x14ac:dyDescent="0.3">
      <c r="A15" s="2" t="s">
        <v>21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89">
        <f>SUM(B15:M15)</f>
        <v>0</v>
      </c>
    </row>
    <row r="16" spans="1:18" x14ac:dyDescent="0.3">
      <c r="A16" s="2" t="s">
        <v>40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7">
        <f>SUM(B16:M16)</f>
        <v>0</v>
      </c>
    </row>
    <row r="17" spans="1:18" ht="14.5" x14ac:dyDescent="0.35">
      <c r="A17" s="2" t="s">
        <v>22</v>
      </c>
      <c r="B17" s="12">
        <f>0*80%</f>
        <v>0</v>
      </c>
      <c r="C17" s="12">
        <f>0*80%</f>
        <v>0</v>
      </c>
      <c r="D17" s="12">
        <f t="shared" ref="D17:M17" si="4">0*80%</f>
        <v>0</v>
      </c>
      <c r="E17" s="12">
        <f t="shared" si="4"/>
        <v>0</v>
      </c>
      <c r="F17" s="12">
        <f t="shared" si="4"/>
        <v>0</v>
      </c>
      <c r="G17" s="12">
        <f t="shared" si="4"/>
        <v>0</v>
      </c>
      <c r="H17" s="12">
        <f t="shared" si="4"/>
        <v>0</v>
      </c>
      <c r="I17" s="12">
        <f t="shared" si="4"/>
        <v>0</v>
      </c>
      <c r="J17" s="12">
        <f t="shared" si="4"/>
        <v>0</v>
      </c>
      <c r="K17" s="12">
        <f t="shared" si="4"/>
        <v>0</v>
      </c>
      <c r="L17" s="12">
        <f t="shared" si="4"/>
        <v>0</v>
      </c>
      <c r="M17" s="12">
        <f t="shared" si="4"/>
        <v>0</v>
      </c>
      <c r="N17" s="90">
        <f>SUM(B17:M17)</f>
        <v>0</v>
      </c>
      <c r="P17" s="27"/>
      <c r="Q17" s="33"/>
      <c r="R17" s="27"/>
    </row>
    <row r="18" spans="1:18" ht="14.5" x14ac:dyDescent="0.35">
      <c r="A18" s="2" t="s">
        <v>78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91">
        <f t="shared" ref="N18:N24" si="5">SUM(B18:M18)</f>
        <v>0</v>
      </c>
      <c r="P18" s="27"/>
      <c r="Q18" s="33"/>
      <c r="R18" s="27"/>
    </row>
    <row r="19" spans="1:18" ht="14.5" x14ac:dyDescent="0.35">
      <c r="A19" s="2" t="s">
        <v>24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7">
        <f t="shared" si="5"/>
        <v>0</v>
      </c>
      <c r="P19" s="27"/>
      <c r="Q19" s="33"/>
      <c r="R19" s="27"/>
    </row>
    <row r="20" spans="1:18" ht="14.5" x14ac:dyDescent="0.35">
      <c r="A20" s="2" t="s">
        <v>25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7">
        <f t="shared" si="5"/>
        <v>0</v>
      </c>
      <c r="P20" s="28"/>
      <c r="Q20" s="33"/>
      <c r="R20" s="28"/>
    </row>
    <row r="21" spans="1:18" ht="14.5" x14ac:dyDescent="0.35">
      <c r="A21" s="2" t="s">
        <v>26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92">
        <f t="shared" si="5"/>
        <v>0</v>
      </c>
      <c r="P21" s="28"/>
      <c r="Q21" s="33"/>
      <c r="R21" s="28"/>
    </row>
    <row r="22" spans="1:18" x14ac:dyDescent="0.3">
      <c r="A22" s="2" t="s">
        <v>27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93">
        <f t="shared" si="5"/>
        <v>0</v>
      </c>
    </row>
    <row r="23" spans="1:18" x14ac:dyDescent="0.3">
      <c r="A23" s="2" t="s">
        <v>28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93">
        <f t="shared" si="5"/>
        <v>0</v>
      </c>
    </row>
    <row r="24" spans="1:18" x14ac:dyDescent="0.3">
      <c r="A24" s="2" t="s">
        <v>29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94">
        <f t="shared" si="5"/>
        <v>0</v>
      </c>
    </row>
    <row r="25" spans="1:18" x14ac:dyDescent="0.3">
      <c r="A25" s="2" t="s">
        <v>30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94">
        <f t="shared" ref="N25" si="6">SUM(B25:M25)</f>
        <v>0</v>
      </c>
      <c r="O25" s="15"/>
    </row>
    <row r="26" spans="1:18" s="1" customFormat="1" x14ac:dyDescent="0.3">
      <c r="A26" s="1" t="s">
        <v>31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f>SUM(B26:M26)</f>
        <v>0</v>
      </c>
      <c r="O26" s="32"/>
    </row>
    <row r="27" spans="1:18" x14ac:dyDescent="0.3">
      <c r="A27" s="1" t="s">
        <v>77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f>SUM(B27:M27)</f>
        <v>0</v>
      </c>
    </row>
    <row r="28" spans="1:18" x14ac:dyDescent="0.3">
      <c r="A28" s="16"/>
      <c r="B28" s="12"/>
      <c r="C28" s="12"/>
      <c r="D28" s="12"/>
      <c r="E28" s="12"/>
      <c r="F28" s="12"/>
      <c r="G28" s="12"/>
      <c r="H28" s="12"/>
      <c r="I28" s="17"/>
      <c r="J28" s="12"/>
      <c r="K28" s="12"/>
      <c r="L28" s="12"/>
      <c r="M28" s="12"/>
      <c r="N28" s="7"/>
    </row>
    <row r="29" spans="1:18" x14ac:dyDescent="0.3">
      <c r="A29" s="98" t="s">
        <v>67</v>
      </c>
      <c r="B29" s="99"/>
      <c r="C29" s="99"/>
      <c r="D29" s="99"/>
      <c r="E29" s="99"/>
      <c r="F29" s="99"/>
      <c r="G29" s="99"/>
      <c r="H29" s="99"/>
      <c r="I29" s="100"/>
      <c r="J29" s="99"/>
      <c r="K29" s="99"/>
      <c r="L29" s="99"/>
      <c r="M29" s="99"/>
      <c r="N29" s="101"/>
    </row>
    <row r="30" spans="1:18" x14ac:dyDescent="0.3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7"/>
    </row>
    <row r="31" spans="1:18" x14ac:dyDescent="0.3">
      <c r="A31" s="2" t="s">
        <v>71</v>
      </c>
      <c r="B31" s="12">
        <f t="shared" ref="B31:G31" si="7">B5*30%</f>
        <v>0</v>
      </c>
      <c r="C31" s="12">
        <f t="shared" si="7"/>
        <v>0</v>
      </c>
      <c r="D31" s="12">
        <f t="shared" si="7"/>
        <v>0</v>
      </c>
      <c r="E31" s="12">
        <f t="shared" si="7"/>
        <v>0</v>
      </c>
      <c r="F31" s="12">
        <f t="shared" si="7"/>
        <v>0</v>
      </c>
      <c r="G31" s="12">
        <f t="shared" si="7"/>
        <v>0</v>
      </c>
      <c r="H31" s="12"/>
      <c r="I31" s="12">
        <f t="shared" ref="I31:M31" si="8">I5*30%</f>
        <v>0</v>
      </c>
      <c r="J31" s="12">
        <f t="shared" si="8"/>
        <v>0</v>
      </c>
      <c r="K31" s="12">
        <f t="shared" si="8"/>
        <v>0</v>
      </c>
      <c r="L31" s="12">
        <f t="shared" si="8"/>
        <v>0</v>
      </c>
      <c r="M31" s="12">
        <f t="shared" si="8"/>
        <v>0</v>
      </c>
      <c r="N31" s="7">
        <f>SUM(B31:M31)</f>
        <v>0</v>
      </c>
    </row>
    <row r="32" spans="1:18" x14ac:dyDescent="0.3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7"/>
      <c r="O32" s="9"/>
    </row>
    <row r="33" spans="1:15" x14ac:dyDescent="0.3">
      <c r="A33" s="2" t="s">
        <v>32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7">
        <f t="shared" ref="N33" si="9">SUM(B33:M33)</f>
        <v>0</v>
      </c>
    </row>
    <row r="34" spans="1:15" x14ac:dyDescent="0.3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7"/>
    </row>
    <row r="35" spans="1:15" x14ac:dyDescent="0.3">
      <c r="A35" s="2" t="s">
        <v>33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7">
        <f>SUM(B35:M35)</f>
        <v>0</v>
      </c>
      <c r="O35" s="9"/>
    </row>
    <row r="36" spans="1:15" x14ac:dyDescent="0.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7"/>
    </row>
    <row r="37" spans="1:15" s="4" customFormat="1" x14ac:dyDescent="0.3">
      <c r="A37" s="4" t="s">
        <v>34</v>
      </c>
      <c r="B37" s="7">
        <f t="shared" ref="B37:N37" si="10">SUM(B9:B36)</f>
        <v>0</v>
      </c>
      <c r="C37" s="7">
        <f t="shared" si="10"/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  <c r="H37" s="7">
        <f t="shared" si="10"/>
        <v>0</v>
      </c>
      <c r="I37" s="7">
        <f t="shared" si="10"/>
        <v>0</v>
      </c>
      <c r="J37" s="7">
        <f t="shared" si="10"/>
        <v>0</v>
      </c>
      <c r="K37" s="7">
        <f t="shared" si="10"/>
        <v>0</v>
      </c>
      <c r="L37" s="7">
        <f t="shared" si="10"/>
        <v>0</v>
      </c>
      <c r="M37" s="7">
        <f t="shared" si="10"/>
        <v>0</v>
      </c>
      <c r="N37" s="7">
        <f t="shared" si="10"/>
        <v>0</v>
      </c>
      <c r="O37" s="18" t="s">
        <v>41</v>
      </c>
    </row>
    <row r="38" spans="1:15" x14ac:dyDescent="0.3">
      <c r="N38" s="7"/>
    </row>
    <row r="39" spans="1:15" x14ac:dyDescent="0.3">
      <c r="A39" s="4" t="s">
        <v>35</v>
      </c>
      <c r="B39" s="12">
        <f t="shared" ref="B39:M39" si="11">B4-B37</f>
        <v>0</v>
      </c>
      <c r="C39" s="12">
        <f t="shared" si="11"/>
        <v>0</v>
      </c>
      <c r="D39" s="12">
        <f t="shared" si="11"/>
        <v>0</v>
      </c>
      <c r="E39" s="12">
        <f t="shared" si="11"/>
        <v>0</v>
      </c>
      <c r="F39" s="12">
        <f t="shared" si="11"/>
        <v>0</v>
      </c>
      <c r="G39" s="12">
        <f t="shared" si="11"/>
        <v>0</v>
      </c>
      <c r="H39" s="12">
        <f t="shared" si="11"/>
        <v>1160</v>
      </c>
      <c r="I39" s="12">
        <f t="shared" si="11"/>
        <v>0</v>
      </c>
      <c r="J39" s="12">
        <f t="shared" si="11"/>
        <v>0</v>
      </c>
      <c r="K39" s="12">
        <f t="shared" si="11"/>
        <v>0</v>
      </c>
      <c r="L39" s="12">
        <f t="shared" si="11"/>
        <v>0</v>
      </c>
      <c r="M39" s="12">
        <f t="shared" si="11"/>
        <v>0</v>
      </c>
      <c r="N39" s="7">
        <f>SUM(B39:M39)</f>
        <v>1160</v>
      </c>
      <c r="O39" s="18"/>
    </row>
    <row r="42" spans="1:15" x14ac:dyDescent="0.3">
      <c r="A42" s="82" t="s">
        <v>36</v>
      </c>
      <c r="B42" s="83">
        <f>B4*20%</f>
        <v>0</v>
      </c>
      <c r="C42" s="83">
        <f>C4*20%</f>
        <v>0</v>
      </c>
      <c r="D42" s="83">
        <f t="shared" ref="D42:M42" si="12">D4*20%</f>
        <v>0</v>
      </c>
      <c r="E42" s="83">
        <f t="shared" si="12"/>
        <v>0</v>
      </c>
      <c r="F42" s="83">
        <f t="shared" si="12"/>
        <v>0</v>
      </c>
      <c r="G42" s="83">
        <f t="shared" si="12"/>
        <v>0</v>
      </c>
      <c r="H42" s="83">
        <f t="shared" si="12"/>
        <v>232</v>
      </c>
      <c r="I42" s="83">
        <f t="shared" si="12"/>
        <v>0</v>
      </c>
      <c r="J42" s="83">
        <f t="shared" si="12"/>
        <v>0</v>
      </c>
      <c r="K42" s="83">
        <f t="shared" si="12"/>
        <v>0</v>
      </c>
      <c r="L42" s="83">
        <f t="shared" si="12"/>
        <v>0</v>
      </c>
      <c r="M42" s="83">
        <f t="shared" si="12"/>
        <v>0</v>
      </c>
      <c r="N42" s="95">
        <f>SUM(B42:M42)</f>
        <v>232</v>
      </c>
      <c r="O42" s="84" t="s">
        <v>42</v>
      </c>
    </row>
    <row r="43" spans="1:15" x14ac:dyDescent="0.3">
      <c r="A43" s="85" t="s">
        <v>72</v>
      </c>
      <c r="B43" s="83"/>
      <c r="C43" s="83"/>
      <c r="D43" s="83"/>
      <c r="E43" s="83"/>
      <c r="F43" s="83"/>
      <c r="G43" s="83"/>
      <c r="H43" s="83">
        <v>235</v>
      </c>
      <c r="I43" s="83"/>
      <c r="J43" s="83"/>
      <c r="K43" s="83"/>
      <c r="L43" s="83"/>
      <c r="M43" s="83"/>
      <c r="N43" s="96">
        <f>SUM(C43:M43)</f>
        <v>235</v>
      </c>
      <c r="O43" s="29" t="s">
        <v>73</v>
      </c>
    </row>
    <row r="44" spans="1:15" x14ac:dyDescent="0.3">
      <c r="C44" s="19"/>
      <c r="D44" s="20"/>
      <c r="K44" s="20"/>
      <c r="N44" s="10"/>
    </row>
    <row r="45" spans="1:15" x14ac:dyDescent="0.3">
      <c r="C45" s="20"/>
      <c r="D45" s="20"/>
      <c r="E45" s="20"/>
      <c r="I45" s="6"/>
      <c r="N45" s="97"/>
    </row>
    <row r="46" spans="1:15" x14ac:dyDescent="0.3">
      <c r="B46" s="20"/>
      <c r="D46" s="20"/>
      <c r="H46" s="6"/>
      <c r="I46" s="6"/>
      <c r="J46" s="6"/>
    </row>
    <row r="47" spans="1:15" x14ac:dyDescent="0.3">
      <c r="B47" s="20"/>
      <c r="H47" s="6"/>
      <c r="J47" s="6"/>
    </row>
    <row r="48" spans="1:15" x14ac:dyDescent="0.3">
      <c r="I48" s="20"/>
      <c r="L48" s="6"/>
    </row>
    <row r="49" spans="6:11" x14ac:dyDescent="0.3">
      <c r="F49" s="20"/>
      <c r="I49" s="20"/>
    </row>
    <row r="50" spans="6:11" x14ac:dyDescent="0.3">
      <c r="J50" s="20"/>
    </row>
    <row r="51" spans="6:11" x14ac:dyDescent="0.3">
      <c r="K51" s="6"/>
    </row>
  </sheetData>
  <mergeCells count="2">
    <mergeCell ref="B1:G1"/>
    <mergeCell ref="H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C5BB-DC14-4179-8088-533BDED0D185}">
  <sheetPr>
    <tabColor rgb="FFFF00FF"/>
  </sheetPr>
  <dimension ref="A1:C3"/>
  <sheetViews>
    <sheetView workbookViewId="0">
      <selection activeCell="B2" sqref="B2"/>
    </sheetView>
  </sheetViews>
  <sheetFormatPr defaultRowHeight="14.5" x14ac:dyDescent="0.35"/>
  <cols>
    <col min="1" max="1" width="10.453125" bestFit="1" customWidth="1"/>
    <col min="2" max="2" width="26.453125" bestFit="1" customWidth="1"/>
    <col min="3" max="3" width="8.7265625" style="23"/>
  </cols>
  <sheetData>
    <row r="1" spans="1:3" x14ac:dyDescent="0.35">
      <c r="A1" s="21" t="s">
        <v>37</v>
      </c>
      <c r="B1" s="21" t="s">
        <v>38</v>
      </c>
      <c r="C1" s="22" t="s">
        <v>39</v>
      </c>
    </row>
    <row r="2" spans="1:3" x14ac:dyDescent="0.35">
      <c r="A2" s="27"/>
      <c r="B2" s="28"/>
      <c r="C2" s="30"/>
    </row>
    <row r="3" spans="1:3" x14ac:dyDescent="0.35">
      <c r="A3" s="24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598C-4866-4CAD-8A39-0A39D8A56768}">
  <dimension ref="A1:G26"/>
  <sheetViews>
    <sheetView workbookViewId="0">
      <selection activeCell="G16" sqref="G16"/>
    </sheetView>
  </sheetViews>
  <sheetFormatPr defaultRowHeight="14.5" x14ac:dyDescent="0.35"/>
  <cols>
    <col min="1" max="1" width="28.453125" bestFit="1" customWidth="1"/>
    <col min="2" max="2" width="15.6328125" bestFit="1" customWidth="1"/>
    <col min="6" max="6" width="40.08984375" customWidth="1"/>
    <col min="7" max="7" width="49.08984375" style="102" bestFit="1" customWidth="1"/>
  </cols>
  <sheetData>
    <row r="1" spans="1:7" x14ac:dyDescent="0.35">
      <c r="A1" s="26" t="s">
        <v>91</v>
      </c>
      <c r="F1" s="26" t="s">
        <v>92</v>
      </c>
    </row>
    <row r="2" spans="1:7" x14ac:dyDescent="0.35">
      <c r="B2" s="21" t="s">
        <v>95</v>
      </c>
    </row>
    <row r="3" spans="1:7" x14ac:dyDescent="0.35">
      <c r="A3" s="26" t="s">
        <v>80</v>
      </c>
      <c r="F3" s="26" t="s">
        <v>93</v>
      </c>
      <c r="G3" s="103" t="s">
        <v>95</v>
      </c>
    </row>
    <row r="4" spans="1:7" x14ac:dyDescent="0.35">
      <c r="A4" t="s">
        <v>81</v>
      </c>
      <c r="F4" t="s">
        <v>94</v>
      </c>
      <c r="G4" s="104" t="s">
        <v>103</v>
      </c>
    </row>
    <row r="5" spans="1:7" x14ac:dyDescent="0.35">
      <c r="A5" t="s">
        <v>82</v>
      </c>
      <c r="F5" t="s">
        <v>97</v>
      </c>
      <c r="G5" s="102" t="s">
        <v>119</v>
      </c>
    </row>
    <row r="6" spans="1:7" x14ac:dyDescent="0.35">
      <c r="A6" t="s">
        <v>83</v>
      </c>
      <c r="F6" t="s">
        <v>105</v>
      </c>
      <c r="G6" s="102" t="s">
        <v>106</v>
      </c>
    </row>
    <row r="7" spans="1:7" x14ac:dyDescent="0.35">
      <c r="A7" t="s">
        <v>84</v>
      </c>
      <c r="F7" t="s">
        <v>102</v>
      </c>
      <c r="G7" s="102" t="s">
        <v>104</v>
      </c>
    </row>
    <row r="8" spans="1:7" x14ac:dyDescent="0.35">
      <c r="F8" t="s">
        <v>107</v>
      </c>
      <c r="G8" s="102" t="s">
        <v>108</v>
      </c>
    </row>
    <row r="9" spans="1:7" x14ac:dyDescent="0.35">
      <c r="F9" t="s">
        <v>120</v>
      </c>
      <c r="G9" s="102" t="s">
        <v>121</v>
      </c>
    </row>
    <row r="10" spans="1:7" x14ac:dyDescent="0.35">
      <c r="F10" t="s">
        <v>109</v>
      </c>
      <c r="G10" s="102" t="s">
        <v>110</v>
      </c>
    </row>
    <row r="11" spans="1:7" x14ac:dyDescent="0.35">
      <c r="F11" t="s">
        <v>111</v>
      </c>
      <c r="G11" s="102" t="s">
        <v>112</v>
      </c>
    </row>
    <row r="13" spans="1:7" ht="29" x14ac:dyDescent="0.35">
      <c r="A13" s="26" t="s">
        <v>85</v>
      </c>
      <c r="F13" t="s">
        <v>96</v>
      </c>
      <c r="G13" s="105" t="s">
        <v>113</v>
      </c>
    </row>
    <row r="14" spans="1:7" x14ac:dyDescent="0.35">
      <c r="A14" t="s">
        <v>81</v>
      </c>
    </row>
    <row r="15" spans="1:7" ht="29" x14ac:dyDescent="0.35">
      <c r="A15" t="s">
        <v>82</v>
      </c>
      <c r="F15" t="s">
        <v>114</v>
      </c>
      <c r="G15" s="105" t="s">
        <v>122</v>
      </c>
    </row>
    <row r="16" spans="1:7" x14ac:dyDescent="0.35">
      <c r="A16" t="s">
        <v>83</v>
      </c>
    </row>
    <row r="17" spans="1:7" x14ac:dyDescent="0.35">
      <c r="A17" t="s">
        <v>84</v>
      </c>
    </row>
    <row r="18" spans="1:7" x14ac:dyDescent="0.35">
      <c r="F18" s="106" t="s">
        <v>117</v>
      </c>
    </row>
    <row r="19" spans="1:7" x14ac:dyDescent="0.35">
      <c r="F19" s="112" t="s">
        <v>115</v>
      </c>
      <c r="G19" s="112"/>
    </row>
    <row r="20" spans="1:7" x14ac:dyDescent="0.35">
      <c r="F20" t="s">
        <v>116</v>
      </c>
    </row>
    <row r="21" spans="1:7" x14ac:dyDescent="0.35">
      <c r="F21" t="s">
        <v>118</v>
      </c>
    </row>
    <row r="24" spans="1:7" x14ac:dyDescent="0.35">
      <c r="A24" s="26" t="s">
        <v>86</v>
      </c>
    </row>
    <row r="25" spans="1:7" x14ac:dyDescent="0.35">
      <c r="A25" t="s">
        <v>87</v>
      </c>
      <c r="B25" t="s">
        <v>89</v>
      </c>
    </row>
    <row r="26" spans="1:7" x14ac:dyDescent="0.35">
      <c r="A26" t="s">
        <v>88</v>
      </c>
      <c r="B26" t="s">
        <v>90</v>
      </c>
    </row>
  </sheetData>
  <mergeCells count="1">
    <mergeCell ref="F19:G1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Worksheet</vt:lpstr>
      <vt:lpstr>Capex</vt:lpstr>
      <vt:lpstr>Protocols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JFT</dc:creator>
  <cp:lastModifiedBy>Jeannette</cp:lastModifiedBy>
  <dcterms:created xsi:type="dcterms:W3CDTF">2019-07-03T01:43:52Z</dcterms:created>
  <dcterms:modified xsi:type="dcterms:W3CDTF">2023-01-30T02:24:13Z</dcterms:modified>
</cp:coreProperties>
</file>